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lszt\Desktop\"/>
    </mc:Choice>
  </mc:AlternateContent>
  <xr:revisionPtr revIDLastSave="0" documentId="8_{F3C93428-43DE-49FA-B819-47EB09587FAA}" xr6:coauthVersionLast="47" xr6:coauthVersionMax="47" xr10:uidLastSave="{00000000-0000-0000-0000-000000000000}"/>
  <bookViews>
    <workbookView xWindow="28680" yWindow="-120" windowWidth="29040" windowHeight="15720" xr2:uid="{8C520F33-BB58-486E-B52A-C99ACEA82AB2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9" i="1" l="1"/>
  <c r="C29" i="1"/>
  <c r="D29" i="1" s="1"/>
  <c r="B29" i="1"/>
  <c r="F28" i="1"/>
  <c r="D28" i="1"/>
  <c r="F27" i="1"/>
  <c r="D27" i="1"/>
  <c r="F26" i="1"/>
  <c r="D26" i="1"/>
  <c r="F25" i="1"/>
  <c r="D25" i="1"/>
  <c r="F24" i="1"/>
  <c r="D24" i="1"/>
  <c r="F23" i="1"/>
  <c r="D23" i="1"/>
  <c r="F22" i="1"/>
  <c r="D22" i="1"/>
  <c r="F21" i="1"/>
  <c r="D21" i="1"/>
  <c r="F20" i="1"/>
  <c r="D20" i="1"/>
  <c r="F19" i="1"/>
  <c r="D19" i="1"/>
  <c r="F18" i="1"/>
  <c r="D18" i="1"/>
  <c r="F17" i="1"/>
  <c r="D17" i="1"/>
  <c r="D16" i="1"/>
  <c r="F14" i="1"/>
  <c r="D14" i="1"/>
  <c r="F13" i="1"/>
  <c r="D13" i="1"/>
  <c r="F12" i="1"/>
  <c r="D12" i="1"/>
  <c r="F11" i="1"/>
  <c r="D11" i="1"/>
  <c r="F10" i="1"/>
  <c r="D10" i="1"/>
  <c r="F9" i="1"/>
  <c r="D9" i="1"/>
  <c r="F8" i="1"/>
  <c r="D8" i="1"/>
  <c r="F7" i="1"/>
  <c r="D7" i="1"/>
  <c r="F6" i="1"/>
  <c r="D6" i="1"/>
  <c r="F5" i="1"/>
  <c r="F29" i="1" s="1"/>
  <c r="D5" i="1"/>
</calcChain>
</file>

<file path=xl/sharedStrings.xml><?xml version="1.0" encoding="utf-8"?>
<sst xmlns="http://schemas.openxmlformats.org/spreadsheetml/2006/main" count="34" uniqueCount="34">
  <si>
    <t>Tabela K2: Kontrole zrealizowane w powiecie olsztyńskim w 2021 roku.</t>
  </si>
  <si>
    <t>Obszar kontroli</t>
  </si>
  <si>
    <t>Liczba zaplanowanych kontroli</t>
  </si>
  <si>
    <t>Liczba przeprowadzonych kontroli planowanych</t>
  </si>
  <si>
    <t>% realizacji planu</t>
  </si>
  <si>
    <t>Liczba przeprowadzonych kontroli doraźnych</t>
  </si>
  <si>
    <t>Łączna liczba przeprowadzonych kontroli</t>
  </si>
  <si>
    <t>4 (3/2)</t>
  </si>
  <si>
    <t>6 (3+5)</t>
  </si>
  <si>
    <t>Dobrostan - gospodarstwa</t>
  </si>
  <si>
    <t>Dobrostan - rzeźnie</t>
  </si>
  <si>
    <t>Dobrostan - schroniska</t>
  </si>
  <si>
    <t>Dobrostan - transport</t>
  </si>
  <si>
    <t>Przewoźnicy</t>
  </si>
  <si>
    <t>IRZ</t>
  </si>
  <si>
    <t>Pośrednicy</t>
  </si>
  <si>
    <t>Materiał biologiczny</t>
  </si>
  <si>
    <t>Miejsca gromadzenia</t>
  </si>
  <si>
    <t>Miejsca odpoczynku</t>
  </si>
  <si>
    <t>Zakłady sektora mięsa czerwonego</t>
  </si>
  <si>
    <t>Zakłady sektora mięsa drobiowego</t>
  </si>
  <si>
    <t>Zakłady sektora mięsa - pozostałe</t>
  </si>
  <si>
    <t>Zakłady sektora przetwórstwa produktów rybołówstwa</t>
  </si>
  <si>
    <t>Zakłady sektora przetwórstwa mleka</t>
  </si>
  <si>
    <t>Zakłady przetwórstwa jaj i pakowania jaj</t>
  </si>
  <si>
    <t>Pozostałe zakłady podlegające zatwierdzeniu (obszar żywność)</t>
  </si>
  <si>
    <t>SB</t>
  </si>
  <si>
    <t>RHD</t>
  </si>
  <si>
    <t>MLO</t>
  </si>
  <si>
    <t>Pozostałe zakłady podlegające rejestracji (obszar żywność)</t>
  </si>
  <si>
    <t>Obszar pasze</t>
  </si>
  <si>
    <t>Obszar utylizacja</t>
  </si>
  <si>
    <t>Obszar farmacja</t>
  </si>
  <si>
    <t>RAZEM: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</si>
</sst>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</font>
    <font>
      <sz val="10"/>
      <color rgb="FF000000"/>
      <name val="Calibri"/>
      <family val="2"/>
      <charset val="238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DCE6F1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E26B0A"/>
        <bgColor rgb="FF00000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1" fillId="0" borderId="1" xfId="0" applyFont="1" applyBorder="1"/>
    <xf numFmtId="3" fontId="3" fillId="3" borderId="1" xfId="0" applyNumberFormat="1" applyFont="1" applyFill="1" applyBorder="1" applyAlignment="1">
      <alignment vertical="center"/>
    </xf>
    <xf numFmtId="3" fontId="3" fillId="0" borderId="1" xfId="0" applyNumberFormat="1" applyFont="1" applyBorder="1" applyAlignment="1">
      <alignment horizontal="right" vertical="center" wrapText="1"/>
    </xf>
    <xf numFmtId="3" fontId="1" fillId="0" borderId="1" xfId="0" applyNumberFormat="1" applyFont="1" applyBorder="1"/>
    <xf numFmtId="0" fontId="1" fillId="4" borderId="1" xfId="0" applyFont="1" applyFill="1" applyBorder="1"/>
    <xf numFmtId="3" fontId="3" fillId="4" borderId="1" xfId="0" applyNumberFormat="1" applyFont="1" applyFill="1" applyBorder="1" applyAlignment="1">
      <alignment vertical="center"/>
    </xf>
    <xf numFmtId="3" fontId="3" fillId="4" borderId="1" xfId="0" applyNumberFormat="1" applyFont="1" applyFill="1" applyBorder="1" applyAlignment="1">
      <alignment horizontal="right" vertical="center" wrapText="1"/>
    </xf>
    <xf numFmtId="3" fontId="1" fillId="4" borderId="1" xfId="0" applyNumberFormat="1" applyFont="1" applyFill="1" applyBorder="1"/>
    <xf numFmtId="0" fontId="1" fillId="4" borderId="1" xfId="0" applyFont="1" applyFill="1" applyBorder="1" applyAlignment="1">
      <alignment wrapText="1"/>
    </xf>
    <xf numFmtId="0" fontId="1" fillId="5" borderId="1" xfId="0" applyFont="1" applyFill="1" applyBorder="1"/>
    <xf numFmtId="3" fontId="3" fillId="5" borderId="1" xfId="0" applyNumberFormat="1" applyFont="1" applyFill="1" applyBorder="1" applyAlignment="1">
      <alignment vertical="center"/>
    </xf>
    <xf numFmtId="3" fontId="3" fillId="5" borderId="1" xfId="0" applyNumberFormat="1" applyFont="1" applyFill="1" applyBorder="1" applyAlignment="1">
      <alignment horizontal="right" vertical="center" wrapText="1"/>
    </xf>
    <xf numFmtId="3" fontId="1" fillId="5" borderId="1" xfId="0" applyNumberFormat="1" applyFont="1" applyFill="1" applyBorder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F69D1E-F967-438A-9EAC-9828BE5D5110}">
  <dimension ref="A1:F29"/>
  <sheetViews>
    <sheetView tabSelected="1" workbookViewId="0">
      <selection sqref="A1:F29"/>
    </sheetView>
  </sheetViews>
  <sheetFormatPr defaultRowHeight="14.4" x14ac:dyDescent="0.3"/>
  <cols>
    <col min="1" max="1" width="63.21875" bestFit="1" customWidth="1"/>
    <col min="2" max="2" width="10.77734375" customWidth="1"/>
    <col min="3" max="3" width="19.88671875" customWidth="1"/>
    <col min="4" max="4" width="12.6640625" customWidth="1"/>
    <col min="5" max="5" width="18.77734375" customWidth="1"/>
    <col min="6" max="6" width="18.6640625" customWidth="1"/>
  </cols>
  <sheetData>
    <row r="1" spans="1:6" x14ac:dyDescent="0.3">
      <c r="A1" s="1" t="s">
        <v>0</v>
      </c>
      <c r="B1" s="2"/>
      <c r="C1" s="2"/>
      <c r="D1" s="2"/>
      <c r="E1" s="2"/>
      <c r="F1" s="1"/>
    </row>
    <row r="2" spans="1:6" x14ac:dyDescent="0.3">
      <c r="A2" s="1"/>
      <c r="B2" s="2"/>
      <c r="C2" s="2"/>
      <c r="D2" s="2"/>
      <c r="E2" s="2"/>
      <c r="F2" s="1"/>
    </row>
    <row r="3" spans="1:6" ht="86.4" x14ac:dyDescent="0.3">
      <c r="A3" s="3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5" t="s">
        <v>6</v>
      </c>
    </row>
    <row r="4" spans="1:6" x14ac:dyDescent="0.3">
      <c r="A4" s="3">
        <v>1</v>
      </c>
      <c r="B4" s="4">
        <v>2</v>
      </c>
      <c r="C4" s="4">
        <v>3</v>
      </c>
      <c r="D4" s="4" t="s">
        <v>7</v>
      </c>
      <c r="E4" s="4">
        <v>5</v>
      </c>
      <c r="F4" s="6" t="s">
        <v>8</v>
      </c>
    </row>
    <row r="5" spans="1:6" x14ac:dyDescent="0.3">
      <c r="A5" s="7" t="s">
        <v>9</v>
      </c>
      <c r="B5" s="8">
        <v>102</v>
      </c>
      <c r="C5" s="8">
        <v>102</v>
      </c>
      <c r="D5" s="9">
        <f t="shared" ref="D5:D29" si="0">C5/B5</f>
        <v>1</v>
      </c>
      <c r="E5" s="8">
        <v>19</v>
      </c>
      <c r="F5" s="10">
        <f>C5+E5</f>
        <v>121</v>
      </c>
    </row>
    <row r="6" spans="1:6" x14ac:dyDescent="0.3">
      <c r="A6" s="7" t="s">
        <v>10</v>
      </c>
      <c r="B6" s="8">
        <v>24</v>
      </c>
      <c r="C6" s="8">
        <v>24</v>
      </c>
      <c r="D6" s="9">
        <f t="shared" si="0"/>
        <v>1</v>
      </c>
      <c r="E6" s="8"/>
      <c r="F6" s="10">
        <f t="shared" ref="F6:F28" si="1">C6+E6</f>
        <v>24</v>
      </c>
    </row>
    <row r="7" spans="1:6" x14ac:dyDescent="0.3">
      <c r="A7" s="7" t="s">
        <v>11</v>
      </c>
      <c r="B7" s="8">
        <v>4</v>
      </c>
      <c r="C7" s="8">
        <v>4</v>
      </c>
      <c r="D7" s="9">
        <f t="shared" si="0"/>
        <v>1</v>
      </c>
      <c r="E7" s="8"/>
      <c r="F7" s="10">
        <f t="shared" si="1"/>
        <v>4</v>
      </c>
    </row>
    <row r="8" spans="1:6" x14ac:dyDescent="0.3">
      <c r="A8" s="7" t="s">
        <v>12</v>
      </c>
      <c r="B8" s="8"/>
      <c r="C8" s="8"/>
      <c r="D8" s="9" t="e">
        <f t="shared" si="0"/>
        <v>#DIV/0!</v>
      </c>
      <c r="E8" s="8">
        <v>9834</v>
      </c>
      <c r="F8" s="10">
        <f t="shared" si="1"/>
        <v>9834</v>
      </c>
    </row>
    <row r="9" spans="1:6" x14ac:dyDescent="0.3">
      <c r="A9" s="7" t="s">
        <v>13</v>
      </c>
      <c r="B9" s="8">
        <v>6</v>
      </c>
      <c r="C9" s="8">
        <v>6</v>
      </c>
      <c r="D9" s="9">
        <f t="shared" si="0"/>
        <v>1</v>
      </c>
      <c r="E9" s="8">
        <v>19</v>
      </c>
      <c r="F9" s="10">
        <f t="shared" si="1"/>
        <v>25</v>
      </c>
    </row>
    <row r="10" spans="1:6" x14ac:dyDescent="0.3">
      <c r="A10" s="7" t="s">
        <v>14</v>
      </c>
      <c r="B10" s="8">
        <v>78</v>
      </c>
      <c r="C10" s="8">
        <v>78</v>
      </c>
      <c r="D10" s="9">
        <f t="shared" si="0"/>
        <v>1</v>
      </c>
      <c r="E10" s="8">
        <v>9</v>
      </c>
      <c r="F10" s="10">
        <f t="shared" si="1"/>
        <v>87</v>
      </c>
    </row>
    <row r="11" spans="1:6" x14ac:dyDescent="0.3">
      <c r="A11" s="7" t="s">
        <v>15</v>
      </c>
      <c r="B11" s="8">
        <v>6</v>
      </c>
      <c r="C11" s="8">
        <v>6</v>
      </c>
      <c r="D11" s="9">
        <f t="shared" si="0"/>
        <v>1</v>
      </c>
      <c r="E11" s="8"/>
      <c r="F11" s="10">
        <f t="shared" si="1"/>
        <v>6</v>
      </c>
    </row>
    <row r="12" spans="1:6" x14ac:dyDescent="0.3">
      <c r="A12" s="7" t="s">
        <v>16</v>
      </c>
      <c r="B12" s="8">
        <v>57</v>
      </c>
      <c r="C12" s="8">
        <v>24</v>
      </c>
      <c r="D12" s="9">
        <f t="shared" si="0"/>
        <v>0.42105263157894735</v>
      </c>
      <c r="E12" s="8">
        <v>1</v>
      </c>
      <c r="F12" s="10">
        <f t="shared" si="1"/>
        <v>25</v>
      </c>
    </row>
    <row r="13" spans="1:6" x14ac:dyDescent="0.3">
      <c r="A13" s="7" t="s">
        <v>17</v>
      </c>
      <c r="B13" s="8"/>
      <c r="C13" s="8"/>
      <c r="D13" s="9" t="e">
        <f t="shared" si="0"/>
        <v>#DIV/0!</v>
      </c>
      <c r="E13" s="8"/>
      <c r="F13" s="10">
        <f t="shared" si="1"/>
        <v>0</v>
      </c>
    </row>
    <row r="14" spans="1:6" x14ac:dyDescent="0.3">
      <c r="A14" s="7" t="s">
        <v>18</v>
      </c>
      <c r="B14" s="8"/>
      <c r="C14" s="8"/>
      <c r="D14" s="9" t="e">
        <f t="shared" si="0"/>
        <v>#DIV/0!</v>
      </c>
      <c r="E14" s="8"/>
      <c r="F14" s="10">
        <f t="shared" si="1"/>
        <v>0</v>
      </c>
    </row>
    <row r="15" spans="1:6" x14ac:dyDescent="0.3">
      <c r="A15" s="11" t="s">
        <v>19</v>
      </c>
      <c r="B15" s="12">
        <v>57</v>
      </c>
      <c r="C15" s="12">
        <v>55</v>
      </c>
      <c r="D15" s="13">
        <v>1</v>
      </c>
      <c r="E15" s="12">
        <v>15</v>
      </c>
      <c r="F15" s="14">
        <v>70</v>
      </c>
    </row>
    <row r="16" spans="1:6" x14ac:dyDescent="0.3">
      <c r="A16" s="11" t="s">
        <v>20</v>
      </c>
      <c r="B16" s="12">
        <v>73</v>
      </c>
      <c r="C16" s="12">
        <v>71</v>
      </c>
      <c r="D16" s="13">
        <f t="shared" si="0"/>
        <v>0.9726027397260274</v>
      </c>
      <c r="E16" s="12">
        <v>43</v>
      </c>
      <c r="F16" s="14">
        <v>114</v>
      </c>
    </row>
    <row r="17" spans="1:6" x14ac:dyDescent="0.3">
      <c r="A17" s="11" t="s">
        <v>21</v>
      </c>
      <c r="B17" s="12">
        <v>4</v>
      </c>
      <c r="C17" s="12">
        <v>3</v>
      </c>
      <c r="D17" s="13">
        <f t="shared" si="0"/>
        <v>0.75</v>
      </c>
      <c r="E17" s="12"/>
      <c r="F17" s="14">
        <f t="shared" si="1"/>
        <v>3</v>
      </c>
    </row>
    <row r="18" spans="1:6" ht="43.8" customHeight="1" x14ac:dyDescent="0.3">
      <c r="A18" s="15" t="s">
        <v>22</v>
      </c>
      <c r="B18" s="12">
        <v>15</v>
      </c>
      <c r="C18" s="12">
        <v>13</v>
      </c>
      <c r="D18" s="13">
        <f t="shared" si="0"/>
        <v>0.8666666666666667</v>
      </c>
      <c r="E18" s="12">
        <v>1</v>
      </c>
      <c r="F18" s="14">
        <f t="shared" si="1"/>
        <v>14</v>
      </c>
    </row>
    <row r="19" spans="1:6" x14ac:dyDescent="0.3">
      <c r="A19" s="11" t="s">
        <v>23</v>
      </c>
      <c r="B19" s="12">
        <v>3</v>
      </c>
      <c r="C19" s="12">
        <v>2</v>
      </c>
      <c r="D19" s="13">
        <f t="shared" si="0"/>
        <v>0.66666666666666663</v>
      </c>
      <c r="E19" s="12"/>
      <c r="F19" s="14">
        <f t="shared" si="1"/>
        <v>2</v>
      </c>
    </row>
    <row r="20" spans="1:6" x14ac:dyDescent="0.3">
      <c r="A20" s="11" t="s">
        <v>24</v>
      </c>
      <c r="B20" s="12">
        <v>3</v>
      </c>
      <c r="C20" s="12">
        <v>1</v>
      </c>
      <c r="D20" s="13">
        <f t="shared" si="0"/>
        <v>0.33333333333333331</v>
      </c>
      <c r="E20" s="12"/>
      <c r="F20" s="14">
        <f t="shared" si="1"/>
        <v>1</v>
      </c>
    </row>
    <row r="21" spans="1:6" ht="27.6" customHeight="1" x14ac:dyDescent="0.3">
      <c r="A21" s="15" t="s">
        <v>25</v>
      </c>
      <c r="B21" s="12">
        <v>12</v>
      </c>
      <c r="C21" s="12">
        <v>12</v>
      </c>
      <c r="D21" s="13">
        <f t="shared" si="0"/>
        <v>1</v>
      </c>
      <c r="E21" s="12">
        <v>4</v>
      </c>
      <c r="F21" s="14">
        <f t="shared" si="1"/>
        <v>16</v>
      </c>
    </row>
    <row r="22" spans="1:6" x14ac:dyDescent="0.3">
      <c r="A22" s="11" t="s">
        <v>26</v>
      </c>
      <c r="B22" s="12">
        <v>47</v>
      </c>
      <c r="C22" s="12">
        <v>28</v>
      </c>
      <c r="D22" s="13">
        <f t="shared" si="0"/>
        <v>0.5957446808510638</v>
      </c>
      <c r="E22" s="12"/>
      <c r="F22" s="14">
        <f t="shared" si="1"/>
        <v>28</v>
      </c>
    </row>
    <row r="23" spans="1:6" x14ac:dyDescent="0.3">
      <c r="A23" s="11" t="s">
        <v>27</v>
      </c>
      <c r="B23" s="12">
        <v>108</v>
      </c>
      <c r="C23" s="12">
        <v>47</v>
      </c>
      <c r="D23" s="13">
        <f t="shared" si="0"/>
        <v>0.43518518518518517</v>
      </c>
      <c r="E23" s="12">
        <v>1</v>
      </c>
      <c r="F23" s="14">
        <f t="shared" si="1"/>
        <v>48</v>
      </c>
    </row>
    <row r="24" spans="1:6" x14ac:dyDescent="0.3">
      <c r="A24" s="11" t="s">
        <v>28</v>
      </c>
      <c r="B24" s="12">
        <v>64</v>
      </c>
      <c r="C24" s="12">
        <v>63</v>
      </c>
      <c r="D24" s="13">
        <f t="shared" si="0"/>
        <v>0.984375</v>
      </c>
      <c r="E24" s="12">
        <v>6</v>
      </c>
      <c r="F24" s="14">
        <f t="shared" si="1"/>
        <v>69</v>
      </c>
    </row>
    <row r="25" spans="1:6" ht="30" customHeight="1" x14ac:dyDescent="0.3">
      <c r="A25" s="15" t="s">
        <v>29</v>
      </c>
      <c r="B25" s="12">
        <v>87</v>
      </c>
      <c r="C25" s="12">
        <v>70</v>
      </c>
      <c r="D25" s="13">
        <f t="shared" si="0"/>
        <v>0.8045977011494253</v>
      </c>
      <c r="E25" s="12">
        <v>2</v>
      </c>
      <c r="F25" s="14">
        <f t="shared" si="1"/>
        <v>72</v>
      </c>
    </row>
    <row r="26" spans="1:6" x14ac:dyDescent="0.3">
      <c r="A26" s="7" t="s">
        <v>30</v>
      </c>
      <c r="B26" s="8">
        <v>119</v>
      </c>
      <c r="C26" s="8">
        <v>78</v>
      </c>
      <c r="D26" s="9">
        <f t="shared" si="0"/>
        <v>0.65546218487394958</v>
      </c>
      <c r="E26" s="8">
        <v>1</v>
      </c>
      <c r="F26" s="10">
        <f t="shared" si="1"/>
        <v>79</v>
      </c>
    </row>
    <row r="27" spans="1:6" x14ac:dyDescent="0.3">
      <c r="A27" s="7" t="s">
        <v>31</v>
      </c>
      <c r="B27" s="8">
        <v>37</v>
      </c>
      <c r="C27" s="8">
        <v>33</v>
      </c>
      <c r="D27" s="9">
        <f t="shared" si="0"/>
        <v>0.89189189189189189</v>
      </c>
      <c r="E27" s="8">
        <v>2</v>
      </c>
      <c r="F27" s="10">
        <f t="shared" si="1"/>
        <v>35</v>
      </c>
    </row>
    <row r="28" spans="1:6" x14ac:dyDescent="0.3">
      <c r="A28" s="16" t="s">
        <v>32</v>
      </c>
      <c r="B28" s="17"/>
      <c r="C28" s="17"/>
      <c r="D28" s="18" t="e">
        <f t="shared" si="0"/>
        <v>#DIV/0!</v>
      </c>
      <c r="E28" s="17"/>
      <c r="F28" s="19">
        <f t="shared" si="1"/>
        <v>0</v>
      </c>
    </row>
    <row r="29" spans="1:6" x14ac:dyDescent="0.3">
      <c r="A29" s="7" t="s">
        <v>33</v>
      </c>
      <c r="B29" s="10">
        <f>SUM(B5:B28)</f>
        <v>906</v>
      </c>
      <c r="C29" s="10">
        <f t="shared" ref="C29:F29" si="2">SUM(C5:C28)</f>
        <v>720</v>
      </c>
      <c r="D29" s="9">
        <f t="shared" si="0"/>
        <v>0.79470198675496684</v>
      </c>
      <c r="E29" s="10">
        <f t="shared" si="2"/>
        <v>9957</v>
      </c>
      <c r="F29" s="10">
        <f t="shared" si="2"/>
        <v>10677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michał michał</dc:creator>
  <cp:lastModifiedBy>michał michał</cp:lastModifiedBy>
  <dcterms:created xsi:type="dcterms:W3CDTF">2024-08-22T06:13:19Z</dcterms:created>
  <dcterms:modified xsi:type="dcterms:W3CDTF">2024-08-22T06:14:31Z</dcterms:modified>
</cp:coreProperties>
</file>